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45" windowWidth="10515" windowHeight="4425"/>
  </bookViews>
  <sheets>
    <sheet name="BuscarObjetivo" sheetId="1" r:id="rId1"/>
    <sheet name="TablasDatos" sheetId="2" r:id="rId2"/>
    <sheet name="AdministradorEscenarios" sheetId="3" r:id="rId3"/>
    <sheet name="HerramientasAnálisis" sheetId="4" r:id="rId4"/>
  </sheets>
  <calcPr calcId="144525"/>
</workbook>
</file>

<file path=xl/calcChain.xml><?xml version="1.0" encoding="utf-8"?>
<calcChain xmlns="http://schemas.openxmlformats.org/spreadsheetml/2006/main">
  <c r="B19" i="3" l="1"/>
  <c r="D9" i="3"/>
  <c r="B9" i="3" s="1"/>
  <c r="B5" i="3"/>
  <c r="B7" i="3" s="1"/>
  <c r="C11" i="2"/>
  <c r="B5" i="2"/>
  <c r="B3" i="2"/>
  <c r="B6" i="2" s="1"/>
  <c r="B21" i="3" l="1"/>
  <c r="B6" i="1" l="1"/>
</calcChain>
</file>

<file path=xl/sharedStrings.xml><?xml version="1.0" encoding="utf-8"?>
<sst xmlns="http://schemas.openxmlformats.org/spreadsheetml/2006/main" count="45" uniqueCount="39">
  <si>
    <t>Royalties</t>
  </si>
  <si>
    <t>Editorial</t>
  </si>
  <si>
    <t>Monto de préstamo</t>
  </si>
  <si>
    <t>Número de plazos</t>
  </si>
  <si>
    <t>Tipo de interés</t>
  </si>
  <si>
    <t>Pago</t>
  </si>
  <si>
    <t>Pago asumible</t>
  </si>
  <si>
    <t>Precio actual</t>
  </si>
  <si>
    <t>Demanda</t>
  </si>
  <si>
    <t>Ingresos</t>
  </si>
  <si>
    <t>Coste unitario</t>
  </si>
  <si>
    <t>Coste total</t>
  </si>
  <si>
    <t>Beneficio</t>
  </si>
  <si>
    <t>Empiece su tabla de datos aquí</t>
  </si>
  <si>
    <t>Enumere los cambios de costes unitarios en la fila 10</t>
  </si>
  <si>
    <t>Enumere los cambios de precio en la columna C</t>
  </si>
  <si>
    <t>Cree escenarios que alteren los valores de las celdas indicadas.</t>
  </si>
  <si>
    <t>Precio</t>
  </si>
  <si>
    <t>Beneficio neto</t>
  </si>
  <si>
    <t>Bruto</t>
  </si>
  <si>
    <t>Gastos</t>
  </si>
  <si>
    <t>Impresión y encuadernación</t>
  </si>
  <si>
    <t>Diseño y preimpresión</t>
  </si>
  <si>
    <t>Permisos</t>
  </si>
  <si>
    <t>Márketing</t>
  </si>
  <si>
    <t>Total Gastos</t>
  </si>
  <si>
    <t>Neto</t>
  </si>
  <si>
    <t>por libro</t>
  </si>
  <si>
    <t>Tasa de royalties</t>
  </si>
  <si>
    <t>Descuento</t>
  </si>
  <si>
    <t>Uso y administración</t>
  </si>
  <si>
    <t>Ventas diarias por región</t>
  </si>
  <si>
    <t>Este</t>
  </si>
  <si>
    <t>Oeste</t>
  </si>
  <si>
    <t>Norte</t>
  </si>
  <si>
    <t>Sur</t>
  </si>
  <si>
    <t>Práctica de la función Buscar objetivo</t>
  </si>
  <si>
    <t>Consejo: cuando utilice el comando Buscar objetivo, introduzca el pago como número negativo</t>
  </si>
  <si>
    <t>Utilice esta hoja para trabajar con funciones del paquete de Herramientas para análisis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</si>
</sst>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(&quot;$&quot;* #,##0.00_);_(&quot;$&quot;* \(#,##0.00\);_(&quot;$&quot;* &quot;-&quot;??_);_(@_)"/>
    <numFmt numFmtId="165" formatCode="#,##0.00_€\);[Red]\(#,##0.00&quot;€&quot;\)"/>
    <numFmt numFmtId="166" formatCode="_-* #,##0.00\ [$€-C0A]_-;\-* #,##0.00\ [$€-C0A]_-;_-* &quot;-&quot;??\ [$€-C0A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9">
    <xf numFmtId="0" fontId="0" fillId="0" borderId="0" xfId="0"/>
    <xf numFmtId="3" fontId="0" fillId="0" borderId="0" xfId="0" applyNumberFormat="1"/>
    <xf numFmtId="9" fontId="0" fillId="0" borderId="0" xfId="0" applyNumberFormat="1"/>
    <xf numFmtId="9" fontId="0" fillId="0" borderId="0" xfId="2" applyFont="1"/>
    <xf numFmtId="164" fontId="0" fillId="0" borderId="0" xfId="0" applyNumberFormat="1"/>
    <xf numFmtId="2" fontId="0" fillId="0" borderId="0" xfId="0" applyNumberFormat="1"/>
    <xf numFmtId="0" fontId="4" fillId="0" borderId="0" xfId="0" applyFont="1"/>
    <xf numFmtId="0" fontId="3" fillId="0" borderId="0" xfId="0" applyFont="1"/>
    <xf numFmtId="1" fontId="0" fillId="0" borderId="0" xfId="0" applyNumberFormat="1"/>
    <xf numFmtId="0" fontId="0" fillId="0" borderId="0" xfId="2" applyNumberFormat="1" applyFont="1"/>
    <xf numFmtId="0" fontId="2" fillId="0" borderId="1" xfId="3"/>
    <xf numFmtId="15" fontId="0" fillId="0" borderId="0" xfId="0" applyNumberFormat="1"/>
    <xf numFmtId="165" fontId="0" fillId="0" borderId="0" xfId="0" applyNumberFormat="1"/>
    <xf numFmtId="44" fontId="0" fillId="0" borderId="0" xfId="1" applyNumberFormat="1" applyFont="1"/>
    <xf numFmtId="44" fontId="0" fillId="0" borderId="0" xfId="0" applyNumberFormat="1"/>
    <xf numFmtId="166" fontId="0" fillId="0" borderId="0" xfId="1" applyNumberFormat="1" applyFont="1"/>
    <xf numFmtId="0" fontId="0" fillId="0" borderId="0" xfId="0" applyFill="1" applyBorder="1" applyAlignment="1"/>
    <xf numFmtId="0" fontId="0" fillId="0" borderId="0" xfId="0" applyBorder="1"/>
    <xf numFmtId="0" fontId="5" fillId="0" borderId="0" xfId="0" applyFont="1" applyFill="1" applyBorder="1" applyAlignment="1">
      <alignment horizontal="centerContinuous"/>
    </xf>
  </cellXfs>
  <cellStyles count="4">
    <cellStyle name="Moneda" xfId="1" builtinId="4"/>
    <cellStyle name="Normal" xfId="0" builtinId="0"/>
    <cellStyle name="Porcentaje" xfId="2" builtinId="5"/>
    <cellStyle name="Título 1" xfId="3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/>
  </sheetViews>
  <sheetFormatPr baseColWidth="10" defaultColWidth="9.140625" defaultRowHeight="15" x14ac:dyDescent="0.25"/>
  <cols>
    <col min="1" max="1" width="22.28515625" bestFit="1" customWidth="1"/>
    <col min="2" max="2" width="12.28515625" customWidth="1"/>
  </cols>
  <sheetData>
    <row r="1" spans="1:14" x14ac:dyDescent="0.25">
      <c r="A1" t="s">
        <v>36</v>
      </c>
    </row>
    <row r="2" spans="1:14" x14ac:dyDescent="0.25"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5">
      <c r="A3" t="s">
        <v>2</v>
      </c>
      <c r="B3" s="1">
        <v>100000</v>
      </c>
      <c r="F3" s="18"/>
      <c r="G3" s="18"/>
      <c r="H3" s="18"/>
      <c r="I3" s="18"/>
      <c r="J3" s="18"/>
      <c r="K3" s="18"/>
      <c r="L3" s="18"/>
      <c r="M3" s="18"/>
      <c r="N3" s="17"/>
    </row>
    <row r="4" spans="1:14" x14ac:dyDescent="0.25">
      <c r="A4" t="s">
        <v>3</v>
      </c>
      <c r="B4">
        <v>180</v>
      </c>
      <c r="F4" s="16"/>
      <c r="G4" s="16"/>
      <c r="H4" s="16"/>
      <c r="I4" s="16"/>
      <c r="J4" s="16"/>
      <c r="K4" s="16"/>
      <c r="L4" s="16"/>
      <c r="M4" s="16"/>
      <c r="N4" s="17"/>
    </row>
    <row r="5" spans="1:14" x14ac:dyDescent="0.25">
      <c r="A5" t="s">
        <v>4</v>
      </c>
      <c r="B5" s="3"/>
      <c r="F5" s="16"/>
      <c r="G5" s="16"/>
      <c r="H5" s="16"/>
      <c r="I5" s="16"/>
      <c r="J5" s="16"/>
      <c r="K5" s="16"/>
      <c r="L5" s="16"/>
      <c r="M5" s="16"/>
      <c r="N5" s="17"/>
    </row>
    <row r="6" spans="1:14" x14ac:dyDescent="0.25">
      <c r="A6" t="s">
        <v>5</v>
      </c>
      <c r="B6" s="12">
        <f>PMT(B5/12,B4,B3)</f>
        <v>-555.55555555555554</v>
      </c>
      <c r="F6" s="16"/>
      <c r="G6" s="16"/>
      <c r="H6" s="16"/>
      <c r="I6" s="16"/>
      <c r="J6" s="16"/>
      <c r="K6" s="16"/>
      <c r="L6" s="16"/>
      <c r="M6" s="16"/>
      <c r="N6" s="17"/>
    </row>
    <row r="7" spans="1:14" x14ac:dyDescent="0.25">
      <c r="F7" s="16"/>
      <c r="G7" s="16"/>
      <c r="H7" s="16"/>
      <c r="I7" s="16"/>
      <c r="J7" s="16"/>
      <c r="K7" s="16"/>
      <c r="L7" s="16"/>
      <c r="M7" s="16"/>
      <c r="N7" s="17"/>
    </row>
    <row r="8" spans="1:14" x14ac:dyDescent="0.25">
      <c r="B8" s="1"/>
      <c r="F8" s="16"/>
      <c r="G8" s="16"/>
      <c r="H8" s="16"/>
      <c r="I8" s="16"/>
      <c r="J8" s="16"/>
      <c r="K8" s="16"/>
      <c r="L8" s="16"/>
      <c r="M8" s="16"/>
      <c r="N8" s="17"/>
    </row>
    <row r="9" spans="1:14" x14ac:dyDescent="0.25">
      <c r="A9" t="s">
        <v>6</v>
      </c>
      <c r="B9" s="12">
        <v>-900</v>
      </c>
      <c r="F9" s="16"/>
      <c r="G9" s="16"/>
      <c r="H9" s="16"/>
      <c r="I9" s="16"/>
      <c r="J9" s="16"/>
      <c r="K9" s="16"/>
      <c r="L9" s="16"/>
      <c r="M9" s="16"/>
      <c r="N9" s="17"/>
    </row>
    <row r="10" spans="1:14" x14ac:dyDescent="0.25">
      <c r="B10" s="2"/>
      <c r="F10" s="16"/>
      <c r="G10" s="16"/>
      <c r="H10" s="16"/>
      <c r="I10" s="16"/>
      <c r="J10" s="16"/>
      <c r="K10" s="16"/>
      <c r="L10" s="16"/>
      <c r="M10" s="16"/>
      <c r="N10" s="17"/>
    </row>
    <row r="11" spans="1:14" x14ac:dyDescent="0.25">
      <c r="F11" s="16"/>
      <c r="G11" s="16"/>
      <c r="H11" s="16"/>
      <c r="I11" s="16"/>
      <c r="J11" s="16"/>
      <c r="K11" s="16"/>
      <c r="L11" s="16"/>
      <c r="M11" s="16"/>
      <c r="N11" s="17"/>
    </row>
    <row r="12" spans="1:14" x14ac:dyDescent="0.25">
      <c r="A12" t="s">
        <v>37</v>
      </c>
      <c r="F12" s="16"/>
      <c r="G12" s="16"/>
      <c r="H12" s="16"/>
      <c r="I12" s="16"/>
      <c r="J12" s="16"/>
      <c r="K12" s="16"/>
      <c r="L12" s="16"/>
      <c r="M12" s="16"/>
      <c r="N12" s="17"/>
    </row>
    <row r="13" spans="1:14" x14ac:dyDescent="0.25">
      <c r="F13" s="16"/>
      <c r="G13" s="16"/>
      <c r="H13" s="16"/>
      <c r="I13" s="16"/>
      <c r="J13" s="16"/>
      <c r="K13" s="16"/>
      <c r="L13" s="16"/>
      <c r="M13" s="16"/>
      <c r="N13" s="17"/>
    </row>
    <row r="14" spans="1:14" x14ac:dyDescent="0.25">
      <c r="F14" s="16"/>
      <c r="G14" s="16"/>
      <c r="H14" s="16"/>
      <c r="I14" s="16"/>
      <c r="J14" s="16"/>
      <c r="K14" s="16"/>
      <c r="L14" s="16"/>
      <c r="M14" s="16"/>
      <c r="N14" s="17"/>
    </row>
    <row r="15" spans="1:14" x14ac:dyDescent="0.25">
      <c r="F15" s="16"/>
      <c r="G15" s="16"/>
      <c r="H15" s="16"/>
      <c r="I15" s="16"/>
      <c r="J15" s="16"/>
      <c r="K15" s="16"/>
      <c r="L15" s="16"/>
      <c r="M15" s="16"/>
      <c r="N15" s="17"/>
    </row>
    <row r="16" spans="1:14" x14ac:dyDescent="0.25">
      <c r="F16" s="16"/>
      <c r="G16" s="16"/>
      <c r="H16" s="16"/>
      <c r="I16" s="16"/>
      <c r="J16" s="16"/>
      <c r="K16" s="16"/>
      <c r="L16" s="16"/>
      <c r="M16" s="16"/>
      <c r="N16" s="17"/>
    </row>
    <row r="17" spans="6:14" x14ac:dyDescent="0.25">
      <c r="F17" s="16"/>
      <c r="G17" s="16"/>
      <c r="H17" s="16"/>
      <c r="I17" s="16"/>
      <c r="J17" s="16"/>
      <c r="K17" s="16"/>
      <c r="L17" s="16"/>
      <c r="M17" s="16"/>
      <c r="N17" s="17"/>
    </row>
    <row r="18" spans="6:14" x14ac:dyDescent="0.25">
      <c r="F18" s="17"/>
      <c r="G18" s="17"/>
      <c r="H18" s="17"/>
      <c r="I18" s="17"/>
      <c r="J18" s="17"/>
      <c r="K18" s="17"/>
      <c r="L18" s="17"/>
      <c r="M18" s="17"/>
      <c r="N18" s="17"/>
    </row>
    <row r="19" spans="6:14" x14ac:dyDescent="0.25">
      <c r="F19" s="17"/>
      <c r="G19" s="17"/>
      <c r="H19" s="17"/>
      <c r="I19" s="17"/>
      <c r="J19" s="17"/>
      <c r="K19" s="17"/>
      <c r="L19" s="17"/>
      <c r="M19" s="17"/>
      <c r="N19" s="1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baseColWidth="10" defaultColWidth="9.140625" defaultRowHeight="15" x14ac:dyDescent="0.25"/>
  <cols>
    <col min="1" max="1" width="15" customWidth="1"/>
    <col min="2" max="2" width="47.5703125" customWidth="1"/>
    <col min="3" max="3" width="11" bestFit="1" customWidth="1"/>
    <col min="4" max="4" width="14.140625" customWidth="1"/>
    <col min="9" max="9" width="12.5703125" bestFit="1" customWidth="1"/>
  </cols>
  <sheetData>
    <row r="1" spans="1:4" x14ac:dyDescent="0.25">
      <c r="A1" t="s">
        <v>7</v>
      </c>
      <c r="B1" s="13">
        <v>4.95</v>
      </c>
    </row>
    <row r="2" spans="1:4" x14ac:dyDescent="0.25">
      <c r="A2" t="s">
        <v>8</v>
      </c>
      <c r="B2" s="1">
        <v>4300</v>
      </c>
    </row>
    <row r="3" spans="1:4" x14ac:dyDescent="0.25">
      <c r="A3" t="s">
        <v>9</v>
      </c>
      <c r="B3" s="13">
        <f>B1*B2</f>
        <v>21285</v>
      </c>
    </row>
    <row r="4" spans="1:4" x14ac:dyDescent="0.25">
      <c r="A4" t="s">
        <v>10</v>
      </c>
      <c r="B4" s="13">
        <v>3.58</v>
      </c>
    </row>
    <row r="5" spans="1:4" x14ac:dyDescent="0.25">
      <c r="A5" t="s">
        <v>11</v>
      </c>
      <c r="B5" s="13">
        <f>B4*B2</f>
        <v>15394</v>
      </c>
    </row>
    <row r="6" spans="1:4" x14ac:dyDescent="0.25">
      <c r="A6" t="s">
        <v>12</v>
      </c>
      <c r="B6" s="13">
        <f>B3-B5</f>
        <v>5891</v>
      </c>
    </row>
    <row r="9" spans="1:4" x14ac:dyDescent="0.25">
      <c r="C9" s="6" t="s">
        <v>13</v>
      </c>
    </row>
    <row r="10" spans="1:4" x14ac:dyDescent="0.25">
      <c r="B10" s="6" t="s">
        <v>14</v>
      </c>
      <c r="C10" t="s">
        <v>12</v>
      </c>
      <c r="D10" t="s">
        <v>10</v>
      </c>
    </row>
    <row r="11" spans="1:4" x14ac:dyDescent="0.25">
      <c r="C11" s="14">
        <f>B6</f>
        <v>5891</v>
      </c>
      <c r="D11" s="4"/>
    </row>
    <row r="12" spans="1:4" x14ac:dyDescent="0.25">
      <c r="B12" s="6" t="s">
        <v>15</v>
      </c>
    </row>
    <row r="18" spans="3:3" x14ac:dyDescent="0.25">
      <c r="C18" s="5"/>
    </row>
    <row r="19" spans="3:3" x14ac:dyDescent="0.25">
      <c r="C19" s="5"/>
    </row>
    <row r="20" spans="3:3" x14ac:dyDescent="0.25">
      <c r="C20" s="5"/>
    </row>
    <row r="21" spans="3:3" x14ac:dyDescent="0.25">
      <c r="C21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/>
  </sheetViews>
  <sheetFormatPr baseColWidth="10" defaultColWidth="9.140625" defaultRowHeight="15" x14ac:dyDescent="0.25"/>
  <cols>
    <col min="1" max="1" width="26" customWidth="1"/>
    <col min="4" max="4" width="17" customWidth="1"/>
  </cols>
  <sheetData>
    <row r="1" spans="1:5" x14ac:dyDescent="0.25">
      <c r="A1" t="s">
        <v>16</v>
      </c>
    </row>
    <row r="2" spans="1:5" x14ac:dyDescent="0.25">
      <c r="A2" s="7" t="s">
        <v>9</v>
      </c>
    </row>
    <row r="3" spans="1:5" x14ac:dyDescent="0.25">
      <c r="A3" s="6" t="s">
        <v>17</v>
      </c>
      <c r="B3">
        <v>19.989999999999998</v>
      </c>
    </row>
    <row r="4" spans="1:5" x14ac:dyDescent="0.25">
      <c r="A4" s="6" t="s">
        <v>10</v>
      </c>
      <c r="B4" s="5">
        <v>3.99</v>
      </c>
    </row>
    <row r="5" spans="1:5" x14ac:dyDescent="0.25">
      <c r="A5" t="s">
        <v>18</v>
      </c>
      <c r="B5" s="5">
        <f>B3-B4</f>
        <v>15.999999999999998</v>
      </c>
      <c r="D5" t="s">
        <v>0</v>
      </c>
    </row>
    <row r="6" spans="1:5" x14ac:dyDescent="0.25">
      <c r="A6" t="s">
        <v>8</v>
      </c>
      <c r="B6" s="1">
        <v>2700</v>
      </c>
      <c r="D6" s="6" t="s">
        <v>28</v>
      </c>
      <c r="E6" s="9">
        <v>18</v>
      </c>
    </row>
    <row r="7" spans="1:5" x14ac:dyDescent="0.25">
      <c r="A7" t="s">
        <v>19</v>
      </c>
      <c r="B7">
        <f>B5*B6</f>
        <v>43199.999999999993</v>
      </c>
      <c r="D7" t="s">
        <v>29</v>
      </c>
      <c r="E7">
        <v>0.45</v>
      </c>
    </row>
    <row r="9" spans="1:5" x14ac:dyDescent="0.25">
      <c r="A9" s="7" t="s">
        <v>0</v>
      </c>
      <c r="B9" s="8">
        <f>D9*B6</f>
        <v>4371.8130000000001</v>
      </c>
      <c r="D9" s="5">
        <f>(B3*E7)*(E6/100)</f>
        <v>1.6191899999999999</v>
      </c>
      <c r="E9" t="s">
        <v>27</v>
      </c>
    </row>
    <row r="10" spans="1:5" x14ac:dyDescent="0.25">
      <c r="A10" s="7"/>
      <c r="B10" s="8"/>
      <c r="C10" s="5"/>
    </row>
    <row r="11" spans="1:5" x14ac:dyDescent="0.25">
      <c r="A11" s="7" t="s">
        <v>20</v>
      </c>
    </row>
    <row r="12" spans="1:5" x14ac:dyDescent="0.25">
      <c r="A12" t="s">
        <v>21</v>
      </c>
      <c r="B12" s="1">
        <v>7500</v>
      </c>
    </row>
    <row r="13" spans="1:5" x14ac:dyDescent="0.25">
      <c r="A13" t="s">
        <v>1</v>
      </c>
      <c r="B13" s="1">
        <v>2000</v>
      </c>
    </row>
    <row r="14" spans="1:5" x14ac:dyDescent="0.25">
      <c r="A14" t="s">
        <v>22</v>
      </c>
      <c r="B14" s="1">
        <v>3100</v>
      </c>
    </row>
    <row r="15" spans="1:5" x14ac:dyDescent="0.25">
      <c r="A15" t="s">
        <v>23</v>
      </c>
      <c r="B15" s="1">
        <v>1675</v>
      </c>
    </row>
    <row r="16" spans="1:5" x14ac:dyDescent="0.25">
      <c r="A16" s="6" t="s">
        <v>24</v>
      </c>
      <c r="B16" s="1">
        <v>1800</v>
      </c>
    </row>
    <row r="17" spans="1:2" x14ac:dyDescent="0.25">
      <c r="A17" t="s">
        <v>30</v>
      </c>
      <c r="B17" s="1">
        <v>2000</v>
      </c>
    </row>
    <row r="19" spans="1:2" x14ac:dyDescent="0.25">
      <c r="A19" t="s">
        <v>25</v>
      </c>
      <c r="B19" s="1">
        <f>SUM(B12:B18)</f>
        <v>18075</v>
      </c>
    </row>
    <row r="21" spans="1:2" x14ac:dyDescent="0.25">
      <c r="A21" t="s">
        <v>26</v>
      </c>
      <c r="B21" s="1">
        <f>B7-(B19+B9)</f>
        <v>20753.186999999991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workbookViewId="0"/>
  </sheetViews>
  <sheetFormatPr baseColWidth="10" defaultColWidth="9.140625" defaultRowHeight="15" x14ac:dyDescent="0.25"/>
  <cols>
    <col min="1" max="1" width="26.28515625" bestFit="1" customWidth="1"/>
    <col min="2" max="5" width="11" bestFit="1" customWidth="1"/>
  </cols>
  <sheetData>
    <row r="1" spans="1:5" x14ac:dyDescent="0.25">
      <c r="A1" t="s">
        <v>38</v>
      </c>
    </row>
    <row r="2" spans="1:5" ht="20.25" thickBot="1" x14ac:dyDescent="0.35">
      <c r="A2" s="10" t="s">
        <v>31</v>
      </c>
    </row>
    <row r="3" spans="1:5" ht="15.75" thickTop="1" x14ac:dyDescent="0.25">
      <c r="B3" t="s">
        <v>32</v>
      </c>
      <c r="C3" t="s">
        <v>33</v>
      </c>
      <c r="D3" t="s">
        <v>34</v>
      </c>
      <c r="E3" t="s">
        <v>35</v>
      </c>
    </row>
    <row r="4" spans="1:5" x14ac:dyDescent="0.25">
      <c r="A4" s="11">
        <v>40544</v>
      </c>
      <c r="B4" s="15">
        <v>2644</v>
      </c>
      <c r="C4" s="15">
        <v>3427</v>
      </c>
      <c r="D4" s="15">
        <v>3498</v>
      </c>
      <c r="E4" s="15">
        <v>3460</v>
      </c>
    </row>
    <row r="5" spans="1:5" x14ac:dyDescent="0.25">
      <c r="A5" s="11">
        <v>40545</v>
      </c>
      <c r="B5" s="15">
        <v>2235</v>
      </c>
      <c r="C5" s="15">
        <v>3730</v>
      </c>
      <c r="D5" s="15">
        <v>3432</v>
      </c>
      <c r="E5" s="15">
        <v>2924</v>
      </c>
    </row>
    <row r="6" spans="1:5" x14ac:dyDescent="0.25">
      <c r="A6" s="11">
        <v>40546</v>
      </c>
      <c r="B6" s="15">
        <v>3538</v>
      </c>
      <c r="C6" s="15">
        <v>3352</v>
      </c>
      <c r="D6" s="15">
        <v>3112</v>
      </c>
      <c r="E6" s="15">
        <v>2161</v>
      </c>
    </row>
    <row r="7" spans="1:5" x14ac:dyDescent="0.25">
      <c r="A7" s="11">
        <v>40547</v>
      </c>
      <c r="B7" s="15">
        <v>2480</v>
      </c>
      <c r="C7" s="15">
        <v>2775</v>
      </c>
      <c r="D7" s="15">
        <v>2228</v>
      </c>
      <c r="E7" s="15">
        <v>2763</v>
      </c>
    </row>
    <row r="8" spans="1:5" x14ac:dyDescent="0.25">
      <c r="A8" s="11">
        <v>40548</v>
      </c>
      <c r="B8" s="15">
        <v>3078</v>
      </c>
      <c r="C8" s="15">
        <v>2878</v>
      </c>
      <c r="D8" s="15">
        <v>3341</v>
      </c>
      <c r="E8" s="15">
        <v>2753</v>
      </c>
    </row>
    <row r="9" spans="1:5" x14ac:dyDescent="0.25">
      <c r="A9" s="11">
        <v>40549</v>
      </c>
      <c r="B9" s="15">
        <v>2516</v>
      </c>
      <c r="C9" s="15">
        <v>2131</v>
      </c>
      <c r="D9" s="15">
        <v>2745</v>
      </c>
      <c r="E9" s="15">
        <v>3697</v>
      </c>
    </row>
    <row r="10" spans="1:5" x14ac:dyDescent="0.25">
      <c r="A10" s="11">
        <v>40550</v>
      </c>
      <c r="B10" s="15">
        <v>3556</v>
      </c>
      <c r="C10" s="15">
        <v>2245</v>
      </c>
      <c r="D10" s="15">
        <v>2898</v>
      </c>
      <c r="E10" s="15">
        <v>3593</v>
      </c>
    </row>
    <row r="11" spans="1:5" x14ac:dyDescent="0.25">
      <c r="A11" s="11">
        <v>40551</v>
      </c>
      <c r="B11" s="15">
        <v>2509</v>
      </c>
      <c r="C11" s="15">
        <v>3108</v>
      </c>
      <c r="D11" s="15">
        <v>2372</v>
      </c>
      <c r="E11" s="15">
        <v>2538</v>
      </c>
    </row>
    <row r="12" spans="1:5" x14ac:dyDescent="0.25">
      <c r="A12" s="11">
        <v>40552</v>
      </c>
      <c r="B12" s="15">
        <v>2909</v>
      </c>
      <c r="C12" s="15">
        <v>2870</v>
      </c>
      <c r="D12" s="15">
        <v>2277</v>
      </c>
      <c r="E12" s="15">
        <v>2981</v>
      </c>
    </row>
    <row r="13" spans="1:5" x14ac:dyDescent="0.25">
      <c r="A13" s="11">
        <v>40553</v>
      </c>
      <c r="B13" s="15">
        <v>3712</v>
      </c>
      <c r="C13" s="15">
        <v>2376</v>
      </c>
      <c r="D13" s="15">
        <v>2720</v>
      </c>
      <c r="E13" s="15">
        <v>3290</v>
      </c>
    </row>
    <row r="14" spans="1:5" x14ac:dyDescent="0.25">
      <c r="A14" s="11">
        <v>40554</v>
      </c>
      <c r="B14" s="15">
        <v>3329</v>
      </c>
      <c r="C14" s="15">
        <v>2215</v>
      </c>
      <c r="D14" s="15">
        <v>2806</v>
      </c>
      <c r="E14" s="15">
        <v>3402</v>
      </c>
    </row>
    <row r="15" spans="1:5" x14ac:dyDescent="0.25">
      <c r="A15" s="11">
        <v>40555</v>
      </c>
      <c r="B15" s="15">
        <v>3694</v>
      </c>
      <c r="C15" s="15">
        <v>3560</v>
      </c>
      <c r="D15" s="15">
        <v>2504</v>
      </c>
      <c r="E15" s="15">
        <v>2210</v>
      </c>
    </row>
    <row r="16" spans="1:5" x14ac:dyDescent="0.25">
      <c r="A16" s="11">
        <v>40556</v>
      </c>
      <c r="B16" s="15">
        <v>2545</v>
      </c>
      <c r="C16" s="15">
        <v>2478</v>
      </c>
      <c r="D16" s="15">
        <v>2920</v>
      </c>
      <c r="E16" s="15">
        <v>3455</v>
      </c>
    </row>
    <row r="17" spans="1:5" x14ac:dyDescent="0.25">
      <c r="A17" s="11">
        <v>40557</v>
      </c>
      <c r="B17" s="15">
        <v>2564</v>
      </c>
      <c r="C17" s="15">
        <v>2636</v>
      </c>
      <c r="D17" s="15">
        <v>2255</v>
      </c>
      <c r="E17" s="15">
        <v>3576</v>
      </c>
    </row>
    <row r="18" spans="1:5" x14ac:dyDescent="0.25">
      <c r="A18" s="11">
        <v>40558</v>
      </c>
      <c r="B18" s="15">
        <v>2430</v>
      </c>
      <c r="C18" s="15">
        <v>3494</v>
      </c>
      <c r="D18" s="15">
        <v>3216</v>
      </c>
      <c r="E18" s="15">
        <v>2265</v>
      </c>
    </row>
    <row r="19" spans="1:5" x14ac:dyDescent="0.25">
      <c r="A19" s="11">
        <v>40559</v>
      </c>
      <c r="B19" s="15">
        <v>2486</v>
      </c>
      <c r="C19" s="15">
        <v>2224</v>
      </c>
      <c r="D19" s="15">
        <v>2709</v>
      </c>
      <c r="E19" s="15">
        <v>3012</v>
      </c>
    </row>
    <row r="20" spans="1:5" x14ac:dyDescent="0.25">
      <c r="A20" s="11">
        <v>40560</v>
      </c>
      <c r="B20" s="15">
        <v>2657</v>
      </c>
      <c r="C20" s="15">
        <v>2555</v>
      </c>
      <c r="D20" s="15">
        <v>2520</v>
      </c>
      <c r="E20" s="15">
        <v>2603</v>
      </c>
    </row>
    <row r="21" spans="1:5" x14ac:dyDescent="0.25">
      <c r="A21" s="11">
        <v>40561</v>
      </c>
      <c r="B21" s="15">
        <v>3104</v>
      </c>
      <c r="C21" s="15">
        <v>2546</v>
      </c>
      <c r="D21" s="15">
        <v>2734</v>
      </c>
      <c r="E21" s="15">
        <v>3372</v>
      </c>
    </row>
    <row r="22" spans="1:5" x14ac:dyDescent="0.25">
      <c r="A22" s="11">
        <v>40562</v>
      </c>
      <c r="B22" s="15">
        <v>3638</v>
      </c>
      <c r="C22" s="15">
        <v>2998</v>
      </c>
      <c r="D22" s="15">
        <v>3720</v>
      </c>
      <c r="E22" s="15">
        <v>2252</v>
      </c>
    </row>
    <row r="23" spans="1:5" x14ac:dyDescent="0.25">
      <c r="A23" s="11">
        <v>40563</v>
      </c>
      <c r="B23" s="15">
        <v>3202</v>
      </c>
      <c r="C23" s="15">
        <v>3469</v>
      </c>
      <c r="D23" s="15">
        <v>2431</v>
      </c>
      <c r="E23" s="15">
        <v>3709</v>
      </c>
    </row>
    <row r="24" spans="1:5" x14ac:dyDescent="0.25">
      <c r="A24" s="11">
        <v>40564</v>
      </c>
      <c r="B24" s="15">
        <v>3295</v>
      </c>
      <c r="C24" s="15">
        <v>2596</v>
      </c>
      <c r="D24" s="15">
        <v>3027</v>
      </c>
      <c r="E24" s="15">
        <v>3336</v>
      </c>
    </row>
    <row r="25" spans="1:5" x14ac:dyDescent="0.25">
      <c r="A25" s="11">
        <v>40565</v>
      </c>
      <c r="B25" s="15">
        <v>2223</v>
      </c>
      <c r="C25" s="15">
        <v>3547</v>
      </c>
      <c r="D25" s="15">
        <v>2909</v>
      </c>
      <c r="E25" s="15">
        <v>2542</v>
      </c>
    </row>
    <row r="26" spans="1:5" x14ac:dyDescent="0.25">
      <c r="A26" s="11">
        <v>40566</v>
      </c>
      <c r="B26" s="15">
        <v>3202</v>
      </c>
      <c r="C26" s="15">
        <v>2656</v>
      </c>
      <c r="D26" s="15">
        <v>2528</v>
      </c>
      <c r="E26" s="15">
        <v>3432</v>
      </c>
    </row>
    <row r="27" spans="1:5" x14ac:dyDescent="0.25">
      <c r="A27" s="11">
        <v>40567</v>
      </c>
      <c r="B27" s="15">
        <v>2481</v>
      </c>
      <c r="C27" s="15">
        <v>2664</v>
      </c>
      <c r="D27" s="15">
        <v>2530</v>
      </c>
      <c r="E27" s="15">
        <v>2435</v>
      </c>
    </row>
    <row r="28" spans="1:5" x14ac:dyDescent="0.25">
      <c r="A28" s="11">
        <v>40568</v>
      </c>
      <c r="B28" s="15">
        <v>2237</v>
      </c>
      <c r="C28" s="15">
        <v>3675</v>
      </c>
      <c r="D28" s="15">
        <v>3473</v>
      </c>
      <c r="E28" s="15">
        <v>3677</v>
      </c>
    </row>
    <row r="29" spans="1:5" x14ac:dyDescent="0.25">
      <c r="A29" s="11">
        <v>40569</v>
      </c>
      <c r="B29" s="15">
        <v>3115</v>
      </c>
      <c r="C29" s="15">
        <v>3707</v>
      </c>
      <c r="D29" s="15">
        <v>3457</v>
      </c>
      <c r="E29" s="15">
        <v>2536</v>
      </c>
    </row>
    <row r="30" spans="1:5" x14ac:dyDescent="0.25">
      <c r="A30" s="11">
        <v>40570</v>
      </c>
      <c r="B30" s="15">
        <v>2743</v>
      </c>
      <c r="C30" s="15">
        <v>3055</v>
      </c>
      <c r="D30" s="15">
        <v>3157</v>
      </c>
      <c r="E30" s="15">
        <v>3480</v>
      </c>
    </row>
    <row r="31" spans="1:5" x14ac:dyDescent="0.25">
      <c r="A31" s="11">
        <v>40571</v>
      </c>
      <c r="B31" s="15">
        <v>3154</v>
      </c>
      <c r="C31" s="15">
        <v>3500</v>
      </c>
      <c r="D31" s="15">
        <v>2242</v>
      </c>
      <c r="E31" s="15">
        <v>2654</v>
      </c>
    </row>
    <row r="32" spans="1:5" x14ac:dyDescent="0.25">
      <c r="A32" s="11">
        <v>40572</v>
      </c>
      <c r="B32" s="15">
        <v>3334</v>
      </c>
      <c r="C32" s="15">
        <v>2743</v>
      </c>
      <c r="D32" s="15">
        <v>2798</v>
      </c>
      <c r="E32" s="15">
        <v>2816</v>
      </c>
    </row>
    <row r="33" spans="1:5" x14ac:dyDescent="0.25">
      <c r="A33" s="11">
        <v>40573</v>
      </c>
      <c r="B33" s="15">
        <v>3361</v>
      </c>
      <c r="C33" s="15">
        <v>3427</v>
      </c>
      <c r="D33" s="15">
        <v>3436</v>
      </c>
      <c r="E33" s="15">
        <v>2312</v>
      </c>
    </row>
    <row r="34" spans="1:5" x14ac:dyDescent="0.25">
      <c r="A34" s="11">
        <v>40574</v>
      </c>
      <c r="B34" s="15">
        <v>2978</v>
      </c>
      <c r="C34" s="15">
        <v>2886</v>
      </c>
      <c r="D34" s="15">
        <v>2258</v>
      </c>
      <c r="E34" s="15">
        <v>2419</v>
      </c>
    </row>
    <row r="35" spans="1:5" x14ac:dyDescent="0.25">
      <c r="A35" s="11">
        <v>40575</v>
      </c>
      <c r="B35" s="15">
        <v>2441</v>
      </c>
      <c r="C35" s="15">
        <v>3553</v>
      </c>
      <c r="D35" s="15">
        <v>2385</v>
      </c>
      <c r="E35" s="15">
        <v>2857</v>
      </c>
    </row>
    <row r="36" spans="1:5" x14ac:dyDescent="0.25">
      <c r="A36" s="11">
        <v>40576</v>
      </c>
      <c r="B36" s="15">
        <v>2961</v>
      </c>
      <c r="C36" s="15">
        <v>3249</v>
      </c>
      <c r="D36" s="15">
        <v>3575</v>
      </c>
      <c r="E36" s="15">
        <v>3656</v>
      </c>
    </row>
    <row r="37" spans="1:5" x14ac:dyDescent="0.25">
      <c r="A37" s="11">
        <v>40577</v>
      </c>
      <c r="B37" s="15">
        <v>2168</v>
      </c>
      <c r="C37" s="15">
        <v>3608</v>
      </c>
      <c r="D37" s="15">
        <v>3482</v>
      </c>
      <c r="E37" s="15">
        <v>2774</v>
      </c>
    </row>
    <row r="38" spans="1:5" x14ac:dyDescent="0.25">
      <c r="A38" s="11">
        <v>40578</v>
      </c>
      <c r="B38" s="15">
        <v>2663</v>
      </c>
      <c r="C38" s="15">
        <v>2663</v>
      </c>
      <c r="D38" s="15">
        <v>3648</v>
      </c>
      <c r="E38" s="15">
        <v>3111</v>
      </c>
    </row>
    <row r="39" spans="1:5" x14ac:dyDescent="0.25">
      <c r="A39" s="11">
        <v>40579</v>
      </c>
      <c r="B39" s="15">
        <v>2638</v>
      </c>
      <c r="C39" s="15">
        <v>2251</v>
      </c>
      <c r="D39" s="15">
        <v>2259</v>
      </c>
      <c r="E39" s="15">
        <v>3593</v>
      </c>
    </row>
    <row r="40" spans="1:5" x14ac:dyDescent="0.25">
      <c r="A40" s="11">
        <v>40580</v>
      </c>
      <c r="B40" s="15">
        <v>2381</v>
      </c>
      <c r="C40" s="15">
        <v>3297</v>
      </c>
      <c r="D40" s="15">
        <v>2375</v>
      </c>
      <c r="E40" s="15">
        <v>3418</v>
      </c>
    </row>
    <row r="41" spans="1:5" x14ac:dyDescent="0.25">
      <c r="A41" s="11">
        <v>40581</v>
      </c>
      <c r="B41" s="15">
        <v>3550</v>
      </c>
      <c r="C41" s="15">
        <v>3036</v>
      </c>
      <c r="D41" s="15">
        <v>2862</v>
      </c>
      <c r="E41" s="15">
        <v>2926</v>
      </c>
    </row>
    <row r="42" spans="1:5" x14ac:dyDescent="0.25">
      <c r="A42" s="11">
        <v>40582</v>
      </c>
      <c r="B42" s="15">
        <v>3044</v>
      </c>
      <c r="C42" s="15">
        <v>3664</v>
      </c>
      <c r="D42" s="15">
        <v>2194</v>
      </c>
      <c r="E42" s="15">
        <v>2447</v>
      </c>
    </row>
    <row r="43" spans="1:5" x14ac:dyDescent="0.25">
      <c r="A43" s="11">
        <v>40583</v>
      </c>
      <c r="B43" s="15">
        <v>2799</v>
      </c>
      <c r="C43" s="15">
        <v>2718</v>
      </c>
      <c r="D43" s="15">
        <v>3112</v>
      </c>
      <c r="E43" s="15">
        <v>3609</v>
      </c>
    </row>
    <row r="44" spans="1:5" x14ac:dyDescent="0.25">
      <c r="A44" s="11">
        <v>40584</v>
      </c>
      <c r="B44" s="15">
        <v>3251</v>
      </c>
      <c r="C44" s="15">
        <v>3735</v>
      </c>
      <c r="D44" s="15">
        <v>3024</v>
      </c>
      <c r="E44" s="15">
        <v>2947</v>
      </c>
    </row>
    <row r="45" spans="1:5" x14ac:dyDescent="0.25">
      <c r="A45" s="11">
        <v>40585</v>
      </c>
      <c r="B45" s="15">
        <v>3740</v>
      </c>
      <c r="C45" s="15">
        <v>2503</v>
      </c>
      <c r="D45" s="15">
        <v>2297</v>
      </c>
      <c r="E45" s="15">
        <v>3625</v>
      </c>
    </row>
    <row r="46" spans="1:5" x14ac:dyDescent="0.25">
      <c r="A46" s="11">
        <v>40586</v>
      </c>
      <c r="B46" s="15">
        <v>3342</v>
      </c>
      <c r="C46" s="15">
        <v>2729</v>
      </c>
      <c r="D46" s="15">
        <v>3743</v>
      </c>
      <c r="E46" s="15">
        <v>2129</v>
      </c>
    </row>
    <row r="47" spans="1:5" x14ac:dyDescent="0.25">
      <c r="A47" s="11">
        <v>40587</v>
      </c>
      <c r="B47" s="15">
        <v>3713</v>
      </c>
      <c r="C47" s="15">
        <v>3511</v>
      </c>
      <c r="D47" s="15">
        <v>2174</v>
      </c>
      <c r="E47" s="15">
        <v>2139</v>
      </c>
    </row>
    <row r="48" spans="1:5" x14ac:dyDescent="0.25">
      <c r="A48" s="11">
        <v>40588</v>
      </c>
      <c r="B48" s="15">
        <v>2492</v>
      </c>
      <c r="C48" s="15">
        <v>3674</v>
      </c>
      <c r="D48" s="15">
        <v>2412</v>
      </c>
      <c r="E48" s="15">
        <v>2830</v>
      </c>
    </row>
    <row r="49" spans="1:5" x14ac:dyDescent="0.25">
      <c r="A49" s="11">
        <v>40589</v>
      </c>
      <c r="B49" s="15">
        <v>3448</v>
      </c>
      <c r="C49" s="15">
        <v>2142</v>
      </c>
      <c r="D49" s="15">
        <v>2982</v>
      </c>
      <c r="E49" s="15">
        <v>2472</v>
      </c>
    </row>
    <row r="50" spans="1:5" x14ac:dyDescent="0.25">
      <c r="A50" s="11">
        <v>40590</v>
      </c>
      <c r="B50" s="15">
        <v>2720</v>
      </c>
      <c r="C50" s="15">
        <v>2939</v>
      </c>
      <c r="D50" s="15">
        <v>3170</v>
      </c>
      <c r="E50" s="15">
        <v>2989</v>
      </c>
    </row>
    <row r="51" spans="1:5" x14ac:dyDescent="0.25">
      <c r="A51" s="11">
        <v>40591</v>
      </c>
      <c r="B51" s="15">
        <v>2374</v>
      </c>
      <c r="C51" s="15">
        <v>2860</v>
      </c>
      <c r="D51" s="15">
        <v>3717</v>
      </c>
      <c r="E51" s="15">
        <v>2961</v>
      </c>
    </row>
    <row r="52" spans="1:5" x14ac:dyDescent="0.25">
      <c r="A52" s="11">
        <v>40592</v>
      </c>
      <c r="B52" s="15">
        <v>2162</v>
      </c>
      <c r="C52" s="15">
        <v>2307</v>
      </c>
      <c r="D52" s="15">
        <v>3234</v>
      </c>
      <c r="E52" s="15">
        <v>2170</v>
      </c>
    </row>
    <row r="53" spans="1:5" x14ac:dyDescent="0.25">
      <c r="A53" s="11">
        <v>40593</v>
      </c>
      <c r="B53" s="15">
        <v>2579</v>
      </c>
      <c r="C53" s="15">
        <v>3463</v>
      </c>
      <c r="D53" s="15">
        <v>2620</v>
      </c>
      <c r="E53" s="15">
        <v>2960</v>
      </c>
    </row>
    <row r="54" spans="1:5" x14ac:dyDescent="0.25">
      <c r="A54" s="11">
        <v>40594</v>
      </c>
      <c r="B54" s="15">
        <v>3588</v>
      </c>
      <c r="C54" s="15">
        <v>2905</v>
      </c>
      <c r="D54" s="15">
        <v>3057</v>
      </c>
      <c r="E54" s="15">
        <v>2278</v>
      </c>
    </row>
    <row r="55" spans="1:5" x14ac:dyDescent="0.25">
      <c r="A55" s="11">
        <v>40595</v>
      </c>
      <c r="B55" s="15">
        <v>2447</v>
      </c>
      <c r="C55" s="15">
        <v>3267</v>
      </c>
      <c r="D55" s="15">
        <v>3352</v>
      </c>
      <c r="E55" s="15">
        <v>2888</v>
      </c>
    </row>
    <row r="56" spans="1:5" x14ac:dyDescent="0.25">
      <c r="A56" s="11">
        <v>40596</v>
      </c>
      <c r="B56" s="15">
        <v>3122</v>
      </c>
      <c r="C56" s="15">
        <v>3664</v>
      </c>
      <c r="D56" s="15">
        <v>2984</v>
      </c>
      <c r="E56" s="15">
        <v>2240</v>
      </c>
    </row>
    <row r="57" spans="1:5" x14ac:dyDescent="0.25">
      <c r="A57" s="11">
        <v>40597</v>
      </c>
      <c r="B57" s="15">
        <v>3330</v>
      </c>
      <c r="C57" s="15">
        <v>2161</v>
      </c>
      <c r="D57" s="15">
        <v>3618</v>
      </c>
      <c r="E57" s="15">
        <v>2360</v>
      </c>
    </row>
    <row r="58" spans="1:5" x14ac:dyDescent="0.25">
      <c r="A58" s="11">
        <v>40598</v>
      </c>
      <c r="B58" s="15">
        <v>2729</v>
      </c>
      <c r="C58" s="15">
        <v>2318</v>
      </c>
      <c r="D58" s="15">
        <v>2900</v>
      </c>
      <c r="E58" s="15">
        <v>2607</v>
      </c>
    </row>
    <row r="59" spans="1:5" x14ac:dyDescent="0.25">
      <c r="A59" s="11">
        <v>40599</v>
      </c>
      <c r="B59" s="15">
        <v>2319</v>
      </c>
      <c r="C59" s="15">
        <v>2171</v>
      </c>
      <c r="D59" s="15">
        <v>2440</v>
      </c>
      <c r="E59" s="15">
        <v>2560</v>
      </c>
    </row>
    <row r="60" spans="1:5" x14ac:dyDescent="0.25">
      <c r="A60" s="11">
        <v>40600</v>
      </c>
      <c r="B60" s="15">
        <v>3168</v>
      </c>
      <c r="C60" s="15">
        <v>2702</v>
      </c>
      <c r="D60" s="15">
        <v>2662</v>
      </c>
      <c r="E60" s="15">
        <v>2147</v>
      </c>
    </row>
    <row r="61" spans="1:5" x14ac:dyDescent="0.25">
      <c r="A61" s="11">
        <v>40601</v>
      </c>
      <c r="B61" s="15">
        <v>3713</v>
      </c>
      <c r="C61" s="15">
        <v>2574</v>
      </c>
      <c r="D61" s="15">
        <v>3228</v>
      </c>
      <c r="E61" s="15">
        <v>2789</v>
      </c>
    </row>
    <row r="62" spans="1:5" x14ac:dyDescent="0.25">
      <c r="A62" s="11">
        <v>40602</v>
      </c>
      <c r="B62" s="15">
        <v>3527</v>
      </c>
      <c r="C62" s="15">
        <v>3087</v>
      </c>
      <c r="D62" s="15">
        <v>3126</v>
      </c>
      <c r="E62" s="15">
        <v>3710</v>
      </c>
    </row>
    <row r="63" spans="1:5" x14ac:dyDescent="0.25">
      <c r="A63" s="11">
        <v>40603</v>
      </c>
      <c r="B63" s="15">
        <v>2913</v>
      </c>
      <c r="C63" s="15">
        <v>2690</v>
      </c>
      <c r="D63" s="15">
        <v>2832</v>
      </c>
      <c r="E63" s="15">
        <v>2175</v>
      </c>
    </row>
    <row r="64" spans="1:5" x14ac:dyDescent="0.25">
      <c r="A64" s="11">
        <v>40604</v>
      </c>
      <c r="B64" s="15">
        <v>3047</v>
      </c>
      <c r="C64" s="15">
        <v>2274</v>
      </c>
      <c r="D64" s="15">
        <v>3623</v>
      </c>
      <c r="E64" s="15">
        <v>2773</v>
      </c>
    </row>
    <row r="65" spans="1:5" x14ac:dyDescent="0.25">
      <c r="A65" s="11">
        <v>40605</v>
      </c>
      <c r="B65" s="15">
        <v>3617</v>
      </c>
      <c r="C65" s="15">
        <v>2338</v>
      </c>
      <c r="D65" s="15">
        <v>3347</v>
      </c>
      <c r="E65" s="15">
        <v>2466</v>
      </c>
    </row>
    <row r="66" spans="1:5" x14ac:dyDescent="0.25">
      <c r="A66" s="11">
        <v>40606</v>
      </c>
      <c r="B66" s="15">
        <v>3569</v>
      </c>
      <c r="C66" s="15">
        <v>2142</v>
      </c>
      <c r="D66" s="15">
        <v>3163</v>
      </c>
      <c r="E66" s="15">
        <v>3636</v>
      </c>
    </row>
    <row r="67" spans="1:5" x14ac:dyDescent="0.25">
      <c r="A67" s="11">
        <v>40607</v>
      </c>
      <c r="B67" s="15">
        <v>3254</v>
      </c>
      <c r="C67" s="15">
        <v>3499</v>
      </c>
      <c r="D67" s="15">
        <v>3076</v>
      </c>
      <c r="E67" s="15">
        <v>2879</v>
      </c>
    </row>
    <row r="68" spans="1:5" x14ac:dyDescent="0.25">
      <c r="A68" s="11">
        <v>40608</v>
      </c>
      <c r="B68" s="15">
        <v>2127</v>
      </c>
      <c r="C68" s="15">
        <v>3732</v>
      </c>
      <c r="D68" s="15">
        <v>2393</v>
      </c>
      <c r="E68" s="15">
        <v>3211</v>
      </c>
    </row>
    <row r="69" spans="1:5" x14ac:dyDescent="0.25">
      <c r="A69" s="11">
        <v>40609</v>
      </c>
      <c r="B69" s="15">
        <v>3510</v>
      </c>
      <c r="C69" s="15">
        <v>3706</v>
      </c>
      <c r="D69" s="15">
        <v>2659</v>
      </c>
      <c r="E69" s="15">
        <v>3115</v>
      </c>
    </row>
    <row r="70" spans="1:5" x14ac:dyDescent="0.25">
      <c r="A70" s="11">
        <v>40610</v>
      </c>
      <c r="B70" s="15">
        <v>2547</v>
      </c>
      <c r="C70" s="15">
        <v>2426</v>
      </c>
      <c r="D70" s="15">
        <v>3623</v>
      </c>
      <c r="E70" s="15">
        <v>3703</v>
      </c>
    </row>
    <row r="71" spans="1:5" x14ac:dyDescent="0.25">
      <c r="A71" s="11">
        <v>40611</v>
      </c>
      <c r="B71" s="15">
        <v>3110</v>
      </c>
      <c r="C71" s="15">
        <v>3160</v>
      </c>
      <c r="D71" s="15">
        <v>3093</v>
      </c>
      <c r="E71" s="15">
        <v>3480</v>
      </c>
    </row>
    <row r="72" spans="1:5" x14ac:dyDescent="0.25">
      <c r="A72" s="11">
        <v>40612</v>
      </c>
      <c r="B72" s="15">
        <v>3304</v>
      </c>
      <c r="C72" s="15">
        <v>3460</v>
      </c>
      <c r="D72" s="15">
        <v>3325</v>
      </c>
      <c r="E72" s="15">
        <v>3297</v>
      </c>
    </row>
    <row r="73" spans="1:5" x14ac:dyDescent="0.25">
      <c r="A73" s="11">
        <v>40613</v>
      </c>
      <c r="B73" s="15">
        <v>3083</v>
      </c>
      <c r="C73" s="15">
        <v>3546</v>
      </c>
      <c r="D73" s="15">
        <v>2970</v>
      </c>
      <c r="E73" s="15">
        <v>3264</v>
      </c>
    </row>
    <row r="74" spans="1:5" x14ac:dyDescent="0.25">
      <c r="A74" s="11">
        <v>40614</v>
      </c>
      <c r="B74" s="15">
        <v>3570</v>
      </c>
      <c r="C74" s="15">
        <v>2615</v>
      </c>
      <c r="D74" s="15">
        <v>2261</v>
      </c>
      <c r="E74" s="15">
        <v>2446</v>
      </c>
    </row>
    <row r="75" spans="1:5" x14ac:dyDescent="0.25">
      <c r="A75" s="11">
        <v>40615</v>
      </c>
      <c r="B75" s="15">
        <v>3460</v>
      </c>
      <c r="C75" s="15">
        <v>3272</v>
      </c>
      <c r="D75" s="15">
        <v>2544</v>
      </c>
      <c r="E75" s="15">
        <v>2437</v>
      </c>
    </row>
    <row r="76" spans="1:5" x14ac:dyDescent="0.25">
      <c r="A76" s="11">
        <v>40616</v>
      </c>
      <c r="B76" s="15">
        <v>3038</v>
      </c>
      <c r="C76" s="15">
        <v>3534</v>
      </c>
      <c r="D76" s="15">
        <v>3731</v>
      </c>
      <c r="E76" s="15">
        <v>2672</v>
      </c>
    </row>
    <row r="77" spans="1:5" x14ac:dyDescent="0.25">
      <c r="A77" s="11">
        <v>40617</v>
      </c>
      <c r="B77" s="15">
        <v>2626</v>
      </c>
      <c r="C77" s="15">
        <v>2602</v>
      </c>
      <c r="D77" s="15">
        <v>3310</v>
      </c>
      <c r="E77" s="15">
        <v>3733</v>
      </c>
    </row>
    <row r="78" spans="1:5" x14ac:dyDescent="0.25">
      <c r="A78" s="11">
        <v>40618</v>
      </c>
      <c r="B78" s="15">
        <v>2404</v>
      </c>
      <c r="C78" s="15">
        <v>3483</v>
      </c>
      <c r="D78" s="15">
        <v>3738</v>
      </c>
      <c r="E78" s="15">
        <v>3199</v>
      </c>
    </row>
    <row r="79" spans="1:5" x14ac:dyDescent="0.25">
      <c r="A79" s="11">
        <v>40619</v>
      </c>
      <c r="B79" s="15">
        <v>3247</v>
      </c>
      <c r="C79" s="15">
        <v>2710</v>
      </c>
      <c r="D79" s="15">
        <v>2546</v>
      </c>
      <c r="E79" s="15">
        <v>2304</v>
      </c>
    </row>
    <row r="80" spans="1:5" x14ac:dyDescent="0.25">
      <c r="A80" s="11">
        <v>40620</v>
      </c>
      <c r="B80" s="15">
        <v>2527</v>
      </c>
      <c r="C80" s="15">
        <v>3556</v>
      </c>
      <c r="D80" s="15">
        <v>3386</v>
      </c>
      <c r="E80" s="15">
        <v>2649</v>
      </c>
    </row>
    <row r="81" spans="1:5" x14ac:dyDescent="0.25">
      <c r="A81" s="11">
        <v>40621</v>
      </c>
      <c r="B81" s="15">
        <v>2830</v>
      </c>
      <c r="C81" s="15">
        <v>3338</v>
      </c>
      <c r="D81" s="15">
        <v>3317</v>
      </c>
      <c r="E81" s="15">
        <v>3343</v>
      </c>
    </row>
    <row r="82" spans="1:5" x14ac:dyDescent="0.25">
      <c r="A82" s="11">
        <v>40622</v>
      </c>
      <c r="B82" s="15">
        <v>2547</v>
      </c>
      <c r="C82" s="15">
        <v>3186</v>
      </c>
      <c r="D82" s="15">
        <v>3131</v>
      </c>
      <c r="E82" s="15">
        <v>2246</v>
      </c>
    </row>
    <row r="83" spans="1:5" x14ac:dyDescent="0.25">
      <c r="A83" s="11">
        <v>40623</v>
      </c>
      <c r="B83" s="15">
        <v>2696</v>
      </c>
      <c r="C83" s="15">
        <v>3475</v>
      </c>
      <c r="D83" s="15">
        <v>3518</v>
      </c>
      <c r="E83" s="15">
        <v>3109</v>
      </c>
    </row>
    <row r="84" spans="1:5" x14ac:dyDescent="0.25">
      <c r="A84" s="11">
        <v>40624</v>
      </c>
      <c r="B84" s="15">
        <v>2573</v>
      </c>
      <c r="C84" s="15">
        <v>2353</v>
      </c>
      <c r="D84" s="15">
        <v>3053</v>
      </c>
      <c r="E84" s="15">
        <v>3258</v>
      </c>
    </row>
    <row r="85" spans="1:5" x14ac:dyDescent="0.25">
      <c r="A85" s="11">
        <v>40625</v>
      </c>
      <c r="B85" s="15">
        <v>2674</v>
      </c>
      <c r="C85" s="15">
        <v>3606</v>
      </c>
      <c r="D85" s="15">
        <v>3323</v>
      </c>
      <c r="E85" s="15">
        <v>3134</v>
      </c>
    </row>
    <row r="86" spans="1:5" x14ac:dyDescent="0.25">
      <c r="A86" s="11">
        <v>40626</v>
      </c>
      <c r="B86" s="15">
        <v>2178</v>
      </c>
      <c r="C86" s="15">
        <v>2787</v>
      </c>
      <c r="D86" s="15">
        <v>3591</v>
      </c>
      <c r="E86" s="15">
        <v>3053</v>
      </c>
    </row>
    <row r="87" spans="1:5" x14ac:dyDescent="0.25">
      <c r="A87" s="11">
        <v>40627</v>
      </c>
      <c r="B87" s="15">
        <v>3009</v>
      </c>
      <c r="C87" s="15">
        <v>2963</v>
      </c>
      <c r="D87" s="15">
        <v>2599</v>
      </c>
      <c r="E87" s="15">
        <v>2857</v>
      </c>
    </row>
    <row r="88" spans="1:5" x14ac:dyDescent="0.25">
      <c r="A88" s="11">
        <v>40628</v>
      </c>
      <c r="B88" s="15">
        <v>2485</v>
      </c>
      <c r="C88" s="15">
        <v>3409</v>
      </c>
      <c r="D88" s="15">
        <v>3635</v>
      </c>
      <c r="E88" s="15">
        <v>2250</v>
      </c>
    </row>
    <row r="89" spans="1:5" x14ac:dyDescent="0.25">
      <c r="A89" s="11">
        <v>40629</v>
      </c>
      <c r="B89" s="15">
        <v>2616</v>
      </c>
      <c r="C89" s="15">
        <v>2910</v>
      </c>
      <c r="D89" s="15">
        <v>3276</v>
      </c>
      <c r="E89" s="15">
        <v>2528</v>
      </c>
    </row>
    <row r="90" spans="1:5" x14ac:dyDescent="0.25">
      <c r="A90" s="11">
        <v>40630</v>
      </c>
      <c r="B90" s="15">
        <v>2572</v>
      </c>
      <c r="C90" s="15">
        <v>3235</v>
      </c>
      <c r="D90" s="15">
        <v>2463</v>
      </c>
      <c r="E90" s="15">
        <v>3719</v>
      </c>
    </row>
    <row r="91" spans="1:5" x14ac:dyDescent="0.25">
      <c r="A91" s="11">
        <v>40631</v>
      </c>
      <c r="B91" s="15">
        <v>3204</v>
      </c>
      <c r="C91" s="15">
        <v>3304</v>
      </c>
      <c r="D91" s="15">
        <v>2360</v>
      </c>
      <c r="E91" s="15">
        <v>2863</v>
      </c>
    </row>
    <row r="92" spans="1:5" x14ac:dyDescent="0.25">
      <c r="A92" s="11">
        <v>40632</v>
      </c>
      <c r="B92" s="15">
        <v>2675</v>
      </c>
      <c r="C92" s="15">
        <v>3477</v>
      </c>
      <c r="D92" s="15">
        <v>2790</v>
      </c>
      <c r="E92" s="15">
        <v>3568</v>
      </c>
    </row>
    <row r="93" spans="1:5" x14ac:dyDescent="0.25">
      <c r="A93" s="11">
        <v>40633</v>
      </c>
      <c r="B93" s="15">
        <v>2556</v>
      </c>
      <c r="C93" s="15">
        <v>2122</v>
      </c>
      <c r="D93" s="15">
        <v>3071</v>
      </c>
      <c r="E93" s="15">
        <v>2229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BuscarObjetivo</vt:lpstr>
      <vt:lpstr>TablasDatos</vt:lpstr>
      <vt:lpstr>AdministradorEscenarios</vt:lpstr>
      <vt:lpstr>HerramientasAnálisis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2011-07-19T17:05:49Z</dcterms:created>
  <dcterms:modified xsi:type="dcterms:W3CDTF">2011-11-27T09:06:48Z</dcterms:modified>
</cp:coreProperties>
</file>